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工作區\產學合作\成大矽光子學程\網頁設計\"/>
    </mc:Choice>
  </mc:AlternateContent>
  <bookViews>
    <workbookView xWindow="-120" yWindow="-120" windowWidth="29040" windowHeight="15720"/>
  </bookViews>
  <sheets>
    <sheet name="(必填)證書申請表" sheetId="1" r:id="rId1"/>
    <sheet name="(必填)課程成績登記表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/>
  <c r="H5" i="3"/>
  <c r="F5" i="3"/>
  <c r="H4" i="3"/>
  <c r="F4" i="3"/>
  <c r="E5" i="3"/>
  <c r="I4" i="3"/>
  <c r="E4" i="3"/>
  <c r="E6" i="3" l="1"/>
</calcChain>
</file>

<file path=xl/sharedStrings.xml><?xml version="1.0" encoding="utf-8"?>
<sst xmlns="http://schemas.openxmlformats.org/spreadsheetml/2006/main" count="316" uniqueCount="258">
  <si>
    <t>一、基本資料</t>
  </si>
  <si>
    <t>姓名</t>
  </si>
  <si>
    <t>手機號碼</t>
  </si>
  <si>
    <t>電子信箱
 (寄發電子證書)</t>
  </si>
  <si>
    <t>學號</t>
  </si>
  <si>
    <t>就讀學位</t>
  </si>
  <si>
    <t>就讀學校</t>
  </si>
  <si>
    <t>就讀系所</t>
  </si>
  <si>
    <t>現任年級</t>
  </si>
  <si>
    <t>預計畢業年月
 (YYYY/MM)</t>
  </si>
  <si>
    <t>二、【元件/製程整合學程】修業成果</t>
  </si>
  <si>
    <t>修畢課程數</t>
  </si>
  <si>
    <t>取得學分數</t>
  </si>
  <si>
    <t>平均成績(百分制)</t>
  </si>
  <si>
    <t>採認課程數</t>
  </si>
  <si>
    <t>採認學分數</t>
  </si>
  <si>
    <t>三、審核結果 (審核單位填寫)</t>
  </si>
  <si>
    <t>修畢學分數</t>
  </si>
  <si>
    <t>審核者</t>
  </si>
  <si>
    <t>審核日期</t>
  </si>
  <si>
    <t>項目</t>
  </si>
  <si>
    <t>類別</t>
  </si>
  <si>
    <t>成績(百分制)</t>
  </si>
  <si>
    <t>半導體學院</t>
  </si>
  <si>
    <t>機械系</t>
  </si>
  <si>
    <t>電機系</t>
  </si>
  <si>
    <t>光電系</t>
  </si>
  <si>
    <t>半導體元件物理</t>
  </si>
  <si>
    <t>半導體物理</t>
  </si>
  <si>
    <t>物理系</t>
  </si>
  <si>
    <t>光電所</t>
  </si>
  <si>
    <t>固態物理</t>
  </si>
  <si>
    <t>物理所</t>
  </si>
  <si>
    <t>固態物理導論</t>
  </si>
  <si>
    <t>半導體製程</t>
  </si>
  <si>
    <t>化合物半導體工程</t>
  </si>
  <si>
    <t>微奈米元件製程與設計</t>
  </si>
  <si>
    <t>材料所</t>
  </si>
  <si>
    <t>材料系</t>
  </si>
  <si>
    <t>電通所</t>
  </si>
  <si>
    <t>人工智慧導論</t>
  </si>
  <si>
    <t>資訊所</t>
  </si>
  <si>
    <t>奈米世代半導體製程概論</t>
  </si>
  <si>
    <t>傅氏光學</t>
  </si>
  <si>
    <t>工業4.1:零缺陷的智慧製造</t>
  </si>
  <si>
    <t>製造所</t>
  </si>
  <si>
    <t>量子物理導論</t>
  </si>
  <si>
    <t>量子物理</t>
  </si>
  <si>
    <t>量子電子學</t>
  </si>
  <si>
    <t>化學所</t>
  </si>
  <si>
    <t>積體光學</t>
  </si>
  <si>
    <t>材料光學</t>
  </si>
  <si>
    <t>光電半導體物理與元件</t>
  </si>
  <si>
    <t>光電材料導論</t>
  </si>
  <si>
    <t xml:space="preserve">                          聯亞x成大矽光子學程修畢證書申請表</t>
    <phoneticPr fontId="14" type="noConversion"/>
  </si>
  <si>
    <t>A.必修</t>
    <phoneticPr fontId="14" type="noConversion"/>
  </si>
  <si>
    <t>B.核心必修</t>
    <phoneticPr fontId="14" type="noConversion"/>
  </si>
  <si>
    <t>C.核心必選</t>
    <phoneticPr fontId="14" type="noConversion"/>
  </si>
  <si>
    <t>D.專業選修</t>
    <phoneticPr fontId="14" type="noConversion"/>
  </si>
  <si>
    <t>項次</t>
  </si>
  <si>
    <t>科目名稱</t>
    <phoneticPr fontId="19" type="noConversion"/>
  </si>
  <si>
    <t>學分</t>
  </si>
  <si>
    <t>課程碼</t>
  </si>
  <si>
    <t>科系</t>
  </si>
  <si>
    <t>A.必修
(2學分)</t>
    <phoneticPr fontId="19" type="noConversion"/>
  </si>
  <si>
    <t>矽光子領袖、溝通與文化</t>
    <phoneticPr fontId="19" type="noConversion"/>
  </si>
  <si>
    <t>(預計115-2開課)</t>
    <phoneticPr fontId="19" type="noConversion"/>
  </si>
  <si>
    <t>新開</t>
  </si>
  <si>
    <t>基礎光電/光學</t>
    <phoneticPr fontId="19" type="noConversion"/>
  </si>
  <si>
    <t>光電科技概論</t>
  </si>
  <si>
    <t>F810900</t>
  </si>
  <si>
    <t>光電子學導論（一）</t>
  </si>
  <si>
    <t>F831610</t>
  </si>
  <si>
    <t>光電子學導論（二）</t>
  </si>
  <si>
    <t>F831620</t>
  </si>
  <si>
    <t>光電子學（一）</t>
  </si>
  <si>
    <t>L750310</t>
  </si>
  <si>
    <t>光電子學（二）</t>
    <phoneticPr fontId="19" type="noConversion"/>
  </si>
  <si>
    <t>L750320</t>
  </si>
  <si>
    <t>材料光電子學應用</t>
  </si>
  <si>
    <t>N572900</t>
  </si>
  <si>
    <t>材料所
封測學程
永續學程</t>
    <phoneticPr fontId="19" type="noConversion"/>
  </si>
  <si>
    <t>有機光電材料與元件</t>
  </si>
  <si>
    <t>L785400</t>
  </si>
  <si>
    <t>光電所
關鍵材料學程</t>
    <phoneticPr fontId="19" type="noConversion"/>
  </si>
  <si>
    <t>E531700</t>
  </si>
  <si>
    <t>光學</t>
    <phoneticPr fontId="19" type="noConversion"/>
  </si>
  <si>
    <t>C231200</t>
  </si>
  <si>
    <t>光學（一）</t>
    <phoneticPr fontId="19" type="noConversion"/>
  </si>
  <si>
    <t>F820510</t>
  </si>
  <si>
    <t>光學（二）</t>
  </si>
  <si>
    <t>F820520</t>
  </si>
  <si>
    <t>物理光學</t>
    <phoneticPr fontId="19" type="noConversion"/>
  </si>
  <si>
    <t>M450800</t>
  </si>
  <si>
    <t>關鍵材料學程
製程學程</t>
    <phoneticPr fontId="19" type="noConversion"/>
  </si>
  <si>
    <t>L771400</t>
  </si>
  <si>
    <t>工程光學</t>
    <phoneticPr fontId="19" type="noConversion"/>
  </si>
  <si>
    <t>N15B000</t>
  </si>
  <si>
    <t>機械系/所
封測學程
永續學程</t>
    <phoneticPr fontId="19" type="noConversion"/>
  </si>
  <si>
    <t>L762400</t>
  </si>
  <si>
    <t>近代光學</t>
  </si>
  <si>
    <t>C237300</t>
  </si>
  <si>
    <t>基本光學</t>
  </si>
  <si>
    <t>E150100</t>
  </si>
  <si>
    <t>C232700</t>
  </si>
  <si>
    <t>固態物理（一）</t>
    <phoneticPr fontId="19" type="noConversion"/>
  </si>
  <si>
    <t>L210111</t>
  </si>
  <si>
    <t>物理所
關鍵材料學程</t>
    <phoneticPr fontId="19" type="noConversion"/>
  </si>
  <si>
    <t>固態物理（二）</t>
  </si>
  <si>
    <t>L210120</t>
  </si>
  <si>
    <t>固態物理導論（一）</t>
  </si>
  <si>
    <t>E532310</t>
  </si>
  <si>
    <t>固態物理導論（二）</t>
  </si>
  <si>
    <t>E532320</t>
  </si>
  <si>
    <t>高等固態物理（一）</t>
  </si>
  <si>
    <t>N552310</t>
  </si>
  <si>
    <t>量子物理（一）</t>
    <phoneticPr fontId="19" type="noConversion"/>
  </si>
  <si>
    <t>C227310</t>
    <phoneticPr fontId="19" type="noConversion"/>
  </si>
  <si>
    <t>量子物理（二）</t>
  </si>
  <si>
    <t>C227320</t>
  </si>
  <si>
    <t>Q161700</t>
  </si>
  <si>
    <t>微電所
製程學程
奈積碩博學程</t>
    <phoneticPr fontId="19" type="noConversion"/>
  </si>
  <si>
    <t>E521800</t>
  </si>
  <si>
    <t>量子物理</t>
    <phoneticPr fontId="19" type="noConversion"/>
  </si>
  <si>
    <t>L751100</t>
  </si>
  <si>
    <t>光電系/所</t>
    <phoneticPr fontId="19" type="noConversion"/>
  </si>
  <si>
    <t>近代物理</t>
    <phoneticPr fontId="19" type="noConversion"/>
  </si>
  <si>
    <t>F831000</t>
    <phoneticPr fontId="19" type="noConversion"/>
  </si>
  <si>
    <t>光電系</t>
    <phoneticPr fontId="19" type="noConversion"/>
  </si>
  <si>
    <t>E922101</t>
    <phoneticPr fontId="19" type="noConversion"/>
  </si>
  <si>
    <t>工科系</t>
    <phoneticPr fontId="19" type="noConversion"/>
  </si>
  <si>
    <t>近代物理概論</t>
    <phoneticPr fontId="19" type="noConversion"/>
  </si>
  <si>
    <t>C211200</t>
    <phoneticPr fontId="19" type="noConversion"/>
  </si>
  <si>
    <t>光子與光電整合技術</t>
    <phoneticPr fontId="19" type="noConversion"/>
  </si>
  <si>
    <t>矽積體光子學導論</t>
    <phoneticPr fontId="19" type="noConversion"/>
  </si>
  <si>
    <t>L789500</t>
  </si>
  <si>
    <t>波導光學</t>
  </si>
  <si>
    <t>L762200</t>
  </si>
  <si>
    <t>光電所 </t>
  </si>
  <si>
    <t>奈米光電</t>
  </si>
  <si>
    <t>Q155100</t>
  </si>
  <si>
    <t>雷射(導論)</t>
    <phoneticPr fontId="19" type="noConversion"/>
  </si>
  <si>
    <t>雷射原理與應用</t>
    <phoneticPr fontId="19" type="noConversion"/>
  </si>
  <si>
    <t>L761000</t>
    <phoneticPr fontId="19" type="noConversion"/>
  </si>
  <si>
    <t>光電所 </t>
    <phoneticPr fontId="19" type="noConversion"/>
  </si>
  <si>
    <t>雷射光電專題</t>
    <phoneticPr fontId="19" type="noConversion"/>
  </si>
  <si>
    <t>L781500</t>
    <phoneticPr fontId="19" type="noConversion"/>
  </si>
  <si>
    <t>半導體雷射概論</t>
    <phoneticPr fontId="19" type="noConversion"/>
  </si>
  <si>
    <t>Q170400</t>
    <phoneticPr fontId="19" type="noConversion"/>
  </si>
  <si>
    <t>微電所
電機所
製程學程
奈積學程</t>
    <phoneticPr fontId="19" type="noConversion"/>
  </si>
  <si>
    <t xml:space="preserve">	半導體雷射</t>
    <phoneticPr fontId="19" type="noConversion"/>
  </si>
  <si>
    <t>L762300</t>
    <phoneticPr fontId="19" type="noConversion"/>
  </si>
  <si>
    <t>雷射基本原理與製程應用概論</t>
    <phoneticPr fontId="19" type="noConversion"/>
  </si>
  <si>
    <t>M251800</t>
    <phoneticPr fontId="19" type="noConversion"/>
  </si>
  <si>
    <t>製程學程
微電所
奈積學程</t>
    <phoneticPr fontId="19" type="noConversion"/>
  </si>
  <si>
    <t>超快雷射原理技術與先進製程應用</t>
    <phoneticPr fontId="19" type="noConversion"/>
  </si>
  <si>
    <t>M351100</t>
    <phoneticPr fontId="19" type="noConversion"/>
  </si>
  <si>
    <t>封測學程
材料所</t>
    <phoneticPr fontId="19" type="noConversion"/>
  </si>
  <si>
    <t>C.核心必選
(15學分)</t>
    <phoneticPr fontId="19" type="noConversion"/>
  </si>
  <si>
    <t>光電半導體物理與元件</t>
    <phoneticPr fontId="19" type="noConversion"/>
  </si>
  <si>
    <t>F832100</t>
    <phoneticPr fontId="19" type="noConversion"/>
  </si>
  <si>
    <t>光電元件物理</t>
    <phoneticPr fontId="19" type="noConversion"/>
  </si>
  <si>
    <t>Q155200</t>
    <phoneticPr fontId="19" type="noConversion"/>
  </si>
  <si>
    <t>光電半導體與元件物理</t>
  </si>
  <si>
    <t>M450400</t>
  </si>
  <si>
    <t>關鍵材料學程</t>
  </si>
  <si>
    <t>L771000</t>
  </si>
  <si>
    <t>E237400</t>
  </si>
  <si>
    <t>ＵＬＳＩ元件物理</t>
  </si>
  <si>
    <t>Q154400</t>
  </si>
  <si>
    <t>Q154700</t>
  </si>
  <si>
    <t>雷射原理與應用</t>
  </si>
  <si>
    <t>半導體雷射概論</t>
  </si>
  <si>
    <t>Q170400</t>
  </si>
  <si>
    <t>微電所
製程學程 </t>
    <phoneticPr fontId="19" type="noConversion"/>
  </si>
  <si>
    <t>雷射基本原理與製程應用概論</t>
  </si>
  <si>
    <t>M251800</t>
  </si>
  <si>
    <t>半導體雷射</t>
  </si>
  <si>
    <t>L762300</t>
  </si>
  <si>
    <t>L761000</t>
  </si>
  <si>
    <t>進階光學</t>
    <phoneticPr fontId="19" type="noConversion"/>
  </si>
  <si>
    <t>L760300</t>
  </si>
  <si>
    <t>Q153700</t>
  </si>
  <si>
    <t>量子光學</t>
  </si>
  <si>
    <t>L262700</t>
  </si>
  <si>
    <t>光學/材料模擬</t>
    <phoneticPr fontId="19" type="noConversion"/>
  </si>
  <si>
    <t>半導體與光電材料的第一原理計算基礎</t>
  </si>
  <si>
    <t>M350800</t>
  </si>
  <si>
    <t>封測學程
永續學程</t>
    <phoneticPr fontId="19" type="noConversion"/>
  </si>
  <si>
    <t>半導體與光電材料的第一原理計算應用</t>
  </si>
  <si>
    <t>M551500</t>
  </si>
  <si>
    <t>材料與分子的模擬</t>
  </si>
  <si>
    <t>L354100</t>
  </si>
  <si>
    <t>微波工程</t>
    <phoneticPr fontId="19" type="noConversion"/>
  </si>
  <si>
    <t>微波工程</t>
  </si>
  <si>
    <t>Q356800</t>
  </si>
  <si>
    <t>奈米製程技術</t>
    <phoneticPr fontId="19" type="noConversion"/>
  </si>
  <si>
    <t>Q160400</t>
  </si>
  <si>
    <t>E531800</t>
  </si>
  <si>
    <t>應用微奈米元件科學</t>
  </si>
  <si>
    <t>M550700</t>
  </si>
  <si>
    <t>永續學程</t>
  </si>
  <si>
    <t>微電所
製程學程</t>
    <phoneticPr fontId="19" type="noConversion"/>
  </si>
  <si>
    <t>化合物半導體工程</t>
    <phoneticPr fontId="19" type="noConversion"/>
  </si>
  <si>
    <t>L781000</t>
  </si>
  <si>
    <t>光電所 
關鍵材料學程</t>
    <phoneticPr fontId="19" type="noConversion"/>
  </si>
  <si>
    <t>先進光電磊晶技術</t>
  </si>
  <si>
    <t>光電晶體的生長</t>
    <phoneticPr fontId="19" type="noConversion"/>
  </si>
  <si>
    <t>M450700</t>
  </si>
  <si>
    <t>二維材料之單晶成長技術與實作</t>
    <phoneticPr fontId="19" type="noConversion"/>
  </si>
  <si>
    <t>M451000</t>
  </si>
  <si>
    <t>半導體製程整合</t>
  </si>
  <si>
    <t>碳化矽半導體製程技術與應用</t>
  </si>
  <si>
    <t>M250600</t>
  </si>
  <si>
    <t>製程學程 </t>
  </si>
  <si>
    <t>半導體先進製程概論</t>
  </si>
  <si>
    <t>NN60100</t>
  </si>
  <si>
    <t>敏求學院
製程學程</t>
    <phoneticPr fontId="19" type="noConversion"/>
  </si>
  <si>
    <t>先進微影技術</t>
    <phoneticPr fontId="19" type="noConversion"/>
  </si>
  <si>
    <t>先進微影技術</t>
  </si>
  <si>
    <t>L788000</t>
  </si>
  <si>
    <t>訊號與系統</t>
    <phoneticPr fontId="19" type="noConversion"/>
  </si>
  <si>
    <t>F930600</t>
    <phoneticPr fontId="19" type="noConversion"/>
  </si>
  <si>
    <t>醫工系</t>
    <phoneticPr fontId="19" type="noConversion"/>
  </si>
  <si>
    <t>E246800</t>
  </si>
  <si>
    <t>電機系</t>
    <phoneticPr fontId="19" type="noConversion"/>
  </si>
  <si>
    <t>E933200</t>
    <phoneticPr fontId="19" type="noConversion"/>
  </si>
  <si>
    <t>F730300</t>
    <phoneticPr fontId="19" type="noConversion"/>
  </si>
  <si>
    <t>資訊系</t>
    <phoneticPr fontId="19" type="noConversion"/>
  </si>
  <si>
    <t>數位訊號處理導論</t>
    <phoneticPr fontId="19" type="noConversion"/>
  </si>
  <si>
    <t>N16A000</t>
    <phoneticPr fontId="19" type="noConversion"/>
  </si>
  <si>
    <t>機械所
封測學程
永續學程</t>
    <phoneticPr fontId="19" type="noConversion"/>
  </si>
  <si>
    <t>D.專業選修
(3學分)</t>
    <phoneticPr fontId="19" type="noConversion"/>
  </si>
  <si>
    <t>人工智慧實務</t>
    <phoneticPr fontId="19" type="noConversion"/>
  </si>
  <si>
    <t>F742900</t>
  </si>
  <si>
    <t>人工智慧導論與實作</t>
  </si>
  <si>
    <t>MZ50200</t>
  </si>
  <si>
    <t>智慧製造與品質管理</t>
  </si>
  <si>
    <t>P970900</t>
  </si>
  <si>
    <t>製造所
永續學程</t>
    <phoneticPr fontId="19" type="noConversion"/>
  </si>
  <si>
    <t>智慧製造與決策分析</t>
  </si>
  <si>
    <t>智慧製造執行系統</t>
  </si>
  <si>
    <t>P953800</t>
  </si>
  <si>
    <t>Matlab在光電科學上的應用</t>
    <phoneticPr fontId="19" type="noConversion"/>
  </si>
  <si>
    <t>DPS7046</t>
    <phoneticPr fontId="19" type="noConversion"/>
  </si>
  <si>
    <t>光電系/所</t>
  </si>
  <si>
    <t>修業規定學分數</t>
    <phoneticPr fontId="14" type="noConversion"/>
  </si>
  <si>
    <t>課程名稱</t>
    <phoneticPr fontId="14" type="noConversion"/>
  </si>
  <si>
    <t>B.核心必修
(15學分)
每一項次皆須至少完成一個課程</t>
    <phoneticPr fontId="19" type="noConversion"/>
  </si>
  <si>
    <t>【說明】請備妥以下資料，以電子郵件方式寄送至矽光子學程專屬聯繫窗口 (Josh.liang@lmoc.com.tw)，謝謝！</t>
    <phoneticPr fontId="14" type="noConversion"/>
  </si>
  <si>
    <t>1.填寫證書申請表、2.填寫課程成績登記表、3.歷年成績單電子檔(PDF格式/畫記課程)、4.通過之學分採認申請表(不需則免)</t>
    <phoneticPr fontId="14" type="noConversion"/>
  </si>
  <si>
    <r>
      <t>收件日期：</t>
    </r>
    <r>
      <rPr>
        <sz val="12"/>
        <color rgb="FFD9D9D9"/>
        <rFont val="微軟正黑體"/>
        <family val="2"/>
        <charset val="136"/>
      </rPr>
      <t>(審核單位填寫)</t>
    </r>
  </si>
  <si>
    <t>科目類別</t>
    <phoneticPr fontId="14" type="noConversion"/>
  </si>
  <si>
    <t xml:space="preserve">表單編號：                                </t>
    <phoneticPr fontId="14" type="noConversion"/>
  </si>
  <si>
    <t>修畢課程勾選
(請使用V符號)</t>
    <phoneticPr fontId="14" type="noConversion"/>
  </si>
  <si>
    <t>填寫方式：請於課程欄位勾選(V)修畢課程及填寫成績，下表將依據填寫內容自動計算。</t>
    <phoneticPr fontId="14" type="noConversion"/>
  </si>
  <si>
    <t>(二)學分採認結果填寫：請將採認核可的結果填寫於下方。(倘若未辦理學分採認，可不用填寫)</t>
    <phoneticPr fontId="14" type="noConversion"/>
  </si>
  <si>
    <t>(一) 請先至課程成績登記表填寫。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</si>
</sst>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color rgb="FF000000"/>
      <name val="Arial"/>
      <scheme val="minor"/>
    </font>
    <font>
      <sz val="12"/>
      <color rgb="FF000000"/>
      <name val="微軟正黑體"/>
      <family val="2"/>
      <charset val="136"/>
    </font>
    <font>
      <b/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4"/>
      <color rgb="FFC00000"/>
      <name val="微軟正黑體"/>
      <family val="2"/>
      <charset val="136"/>
    </font>
    <font>
      <sz val="16"/>
      <color rgb="FFFFFFFF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4"/>
      <color rgb="FFFFFFFF"/>
      <name val="微軟正黑體"/>
      <family val="2"/>
      <charset val="136"/>
    </font>
    <font>
      <b/>
      <sz val="16"/>
      <color rgb="FFFFFFFF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12"/>
      <color rgb="FF000000"/>
      <name val="Arial"/>
      <family val="2"/>
      <scheme val="minor"/>
    </font>
    <font>
      <b/>
      <sz val="14"/>
      <color rgb="FFE41D35"/>
      <name val="微軟正黑體"/>
      <family val="2"/>
      <charset val="136"/>
    </font>
    <font>
      <sz val="9"/>
      <name val="Arial"/>
      <family val="3"/>
      <charset val="136"/>
      <scheme val="minor"/>
    </font>
    <font>
      <u/>
      <sz val="10"/>
      <color theme="10"/>
      <name val="Arial"/>
      <family val="2"/>
      <scheme val="minor"/>
    </font>
    <font>
      <b/>
      <sz val="16"/>
      <color theme="1"/>
      <name val="微軟正黑體"/>
      <family val="2"/>
      <charset val="136"/>
    </font>
    <font>
      <sz val="24"/>
      <color theme="1"/>
      <name val="Arial"/>
      <family val="2"/>
      <scheme val="minor"/>
    </font>
    <font>
      <sz val="24"/>
      <color theme="1"/>
      <name val="Arial"/>
      <family val="2"/>
    </font>
    <font>
      <sz val="9"/>
      <name val="Arial"/>
      <family val="2"/>
      <charset val="136"/>
      <scheme val="minor"/>
    </font>
    <font>
      <b/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name val="微軟正黑體"/>
      <family val="2"/>
      <charset val="136"/>
    </font>
    <font>
      <sz val="11"/>
      <color rgb="FF090909"/>
      <name val="微軟正黑體"/>
      <family val="2"/>
      <charset val="136"/>
    </font>
    <font>
      <sz val="12"/>
      <name val="微軟正黑體"/>
      <family val="2"/>
      <charset val="136"/>
    </font>
    <font>
      <sz val="10.5"/>
      <color rgb="FF000000"/>
      <name val="微軟正黑體"/>
      <family val="2"/>
      <charset val="136"/>
    </font>
    <font>
      <sz val="10.5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1"/>
      <color theme="9" tint="-0.249977111117893"/>
      <name val="微軟正黑體"/>
      <family val="2"/>
      <charset val="136"/>
    </font>
    <font>
      <sz val="11"/>
      <color theme="9" tint="-0.249977111117893"/>
      <name val="Arial"/>
      <family val="2"/>
      <scheme val="minor"/>
    </font>
    <font>
      <b/>
      <sz val="12"/>
      <color theme="9" tint="-0.249977111117893"/>
      <name val="微軟正黑體"/>
      <family val="2"/>
      <charset val="136"/>
    </font>
    <font>
      <sz val="12"/>
      <color theme="9" tint="-0.249977111117893"/>
      <name val="Arial"/>
      <family val="2"/>
      <scheme val="minor"/>
    </font>
    <font>
      <sz val="12"/>
      <color theme="9" tint="-0.249977111117893"/>
      <name val="微軟正黑體"/>
      <family val="2"/>
      <charset val="136"/>
    </font>
    <font>
      <sz val="12"/>
      <color rgb="FFD9D9D9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rgb="FFC00000"/>
      <name val="Microsoft JhengHei"/>
      <family val="2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404040"/>
        <bgColor rgb="FF404040"/>
      </patternFill>
    </fill>
    <fill>
      <patternFill patternType="solid">
        <fgColor theme="9" tint="-0.249977111117893"/>
        <bgColor rgb="FFE41D3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rgb="FF404040"/>
      </patternFill>
    </fill>
    <fill>
      <patternFill patternType="solid">
        <fgColor theme="3" tint="0.49998474074526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4" xfId="0" applyFont="1" applyBorder="1"/>
    <xf numFmtId="0" fontId="10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10" fillId="0" borderId="4" xfId="0" applyFont="1" applyBorder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2" fillId="0" borderId="0" xfId="0" applyFont="1" applyAlignment="1">
      <alignment vertical="top"/>
    </xf>
    <xf numFmtId="0" fontId="6" fillId="0" borderId="3" xfId="0" applyFont="1" applyBorder="1" applyAlignment="1">
      <alignment horizontal="center"/>
    </xf>
    <xf numFmtId="0" fontId="15" fillId="0" borderId="2" xfId="1" applyBorder="1" applyAlignment="1">
      <alignment horizontal="left" vertical="center"/>
    </xf>
    <xf numFmtId="17" fontId="3" fillId="0" borderId="3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/>
    </xf>
    <xf numFmtId="0" fontId="21" fillId="0" borderId="19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/>
    </xf>
    <xf numFmtId="0" fontId="20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34" fillId="0" borderId="0" xfId="0" applyFont="1"/>
    <xf numFmtId="0" fontId="9" fillId="5" borderId="2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 wrapText="1"/>
    </xf>
    <xf numFmtId="0" fontId="29" fillId="9" borderId="19" xfId="0" applyFont="1" applyFill="1" applyBorder="1" applyAlignment="1">
      <alignment horizontal="center" vertical="center" wrapText="1"/>
    </xf>
    <xf numFmtId="0" fontId="29" fillId="8" borderId="19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36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32" fillId="0" borderId="0" xfId="0" applyFont="1" applyAlignment="1">
      <alignment horizontal="left" vertical="center"/>
    </xf>
    <xf numFmtId="0" fontId="33" fillId="0" borderId="0" xfId="0" applyFont="1"/>
    <xf numFmtId="0" fontId="5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5" fillId="2" borderId="9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11" fillId="3" borderId="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7" fillId="0" borderId="6" xfId="0" applyFont="1" applyBorder="1"/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7" fillId="0" borderId="4" xfId="0" applyFont="1" applyBorder="1"/>
    <xf numFmtId="0" fontId="4" fillId="0" borderId="0" xfId="0" applyFont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8" fillId="0" borderId="8" xfId="0" applyFont="1" applyBorder="1"/>
    <xf numFmtId="0" fontId="22" fillId="0" borderId="19" xfId="0" applyFont="1" applyBorder="1" applyAlignment="1">
      <alignment horizontal="justify" vertical="center" wrapText="1"/>
    </xf>
    <xf numFmtId="0" fontId="21" fillId="0" borderId="19" xfId="0" applyFont="1" applyBorder="1" applyAlignment="1">
      <alignment horizontal="justify" vertical="center" wrapText="1"/>
    </xf>
    <xf numFmtId="0" fontId="28" fillId="9" borderId="19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vertical="center" wrapText="1"/>
    </xf>
    <xf numFmtId="0" fontId="24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/>
    </xf>
    <xf numFmtId="0" fontId="7" fillId="0" borderId="3" xfId="0" applyFont="1" applyBorder="1"/>
    <xf numFmtId="0" fontId="6" fillId="0" borderId="13" xfId="0" applyFont="1" applyBorder="1" applyAlignment="1">
      <alignment horizontal="center"/>
    </xf>
    <xf numFmtId="0" fontId="7" fillId="0" borderId="13" xfId="0" applyFont="1" applyBorder="1"/>
    <xf numFmtId="0" fontId="13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/>
    </xf>
    <xf numFmtId="0" fontId="7" fillId="6" borderId="2" xfId="0" applyFont="1" applyFill="1" applyBorder="1"/>
    <xf numFmtId="0" fontId="9" fillId="5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7" fillId="0" borderId="15" xfId="0" applyFont="1" applyBorder="1"/>
    <xf numFmtId="0" fontId="9" fillId="4" borderId="16" xfId="0" applyFont="1" applyFill="1" applyBorder="1" applyAlignment="1">
      <alignment horizontal="center"/>
    </xf>
    <xf numFmtId="0" fontId="7" fillId="0" borderId="17" xfId="0" applyFont="1" applyBorder="1"/>
    <xf numFmtId="0" fontId="27" fillId="7" borderId="1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center"/>
    </xf>
  </cellXfs>
  <cellStyles count="2">
    <cellStyle name="一般" xfId="0" builtinId="0"/>
    <cellStyle name="超連結" xfId="1" builtinId="8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科目對照表-元件製程整合學程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 summaryRight="0"/>
  </sheetPr>
  <dimension ref="A1:Z24"/>
  <sheetViews>
    <sheetView showGridLines="0" tabSelected="1" topLeftCell="A7" workbookViewId="0">
      <selection activeCell="B10" sqref="B10:H10"/>
    </sheetView>
  </sheetViews>
  <sheetFormatPr defaultColWidth="12.54296875" defaultRowHeight="15.75" customHeight="1"/>
  <cols>
    <col min="1" max="1" width="3.54296875" customWidth="1"/>
    <col min="2" max="2" width="3.7265625" customWidth="1"/>
    <col min="3" max="7" width="21.26953125" customWidth="1"/>
    <col min="8" max="8" width="28.26953125" customWidth="1"/>
    <col min="9" max="9" width="3.7265625" customWidth="1"/>
  </cols>
  <sheetData>
    <row r="1" spans="1:26" ht="25.5">
      <c r="A1" s="1"/>
      <c r="B1" s="49" t="s">
        <v>54</v>
      </c>
      <c r="C1" s="50"/>
      <c r="D1" s="50"/>
      <c r="E1" s="50"/>
      <c r="F1" s="50"/>
      <c r="G1" s="50"/>
      <c r="H1" s="51" t="s">
        <v>251</v>
      </c>
      <c r="I1" s="52"/>
      <c r="J1" s="1"/>
    </row>
    <row r="2" spans="1:26" ht="14.25" customHeight="1">
      <c r="A2" s="2"/>
      <c r="B2" s="3"/>
      <c r="C2" s="3"/>
      <c r="D2" s="3"/>
      <c r="E2" s="3"/>
      <c r="F2" s="3"/>
      <c r="G2" s="3"/>
      <c r="H2" s="3"/>
      <c r="I2" s="3"/>
      <c r="J2" s="2"/>
    </row>
    <row r="3" spans="1:26" ht="18">
      <c r="A3" s="2"/>
      <c r="B3" s="53" t="s">
        <v>249</v>
      </c>
      <c r="C3" s="54"/>
      <c r="D3" s="54"/>
      <c r="E3" s="54"/>
      <c r="F3" s="54"/>
      <c r="G3" s="54"/>
      <c r="H3" s="54"/>
      <c r="I3" s="54"/>
      <c r="J3" s="2"/>
    </row>
    <row r="4" spans="1:26" ht="16">
      <c r="A4" s="1"/>
      <c r="B4" s="55" t="s">
        <v>250</v>
      </c>
      <c r="C4" s="56"/>
      <c r="D4" s="56"/>
      <c r="E4" s="56"/>
      <c r="F4" s="56"/>
      <c r="G4" s="56"/>
      <c r="H4" s="56"/>
      <c r="I4" s="42"/>
      <c r="J4" s="1"/>
    </row>
    <row r="5" spans="1:26" ht="24.75" customHeight="1">
      <c r="A5" s="1"/>
      <c r="B5" s="57" t="s">
        <v>0</v>
      </c>
      <c r="C5" s="50"/>
      <c r="D5" s="50"/>
      <c r="E5" s="50"/>
      <c r="F5" s="50"/>
      <c r="G5" s="50"/>
      <c r="H5" s="50"/>
      <c r="I5" s="1"/>
      <c r="J5" s="1"/>
    </row>
    <row r="6" spans="1:26" ht="39.75" customHeight="1">
      <c r="A6" s="1"/>
      <c r="B6" s="58" t="s">
        <v>1</v>
      </c>
      <c r="C6" s="59"/>
      <c r="D6" s="4"/>
      <c r="E6" s="5" t="s">
        <v>2</v>
      </c>
      <c r="F6" s="4"/>
      <c r="G6" s="6" t="s">
        <v>3</v>
      </c>
      <c r="H6" s="25"/>
      <c r="I6" s="1"/>
      <c r="J6" s="1"/>
    </row>
    <row r="7" spans="1:26" ht="39.75" customHeight="1">
      <c r="A7" s="1"/>
      <c r="B7" s="58" t="s">
        <v>4</v>
      </c>
      <c r="C7" s="59"/>
      <c r="D7" s="7"/>
      <c r="E7" s="8" t="s">
        <v>5</v>
      </c>
      <c r="F7" s="7"/>
      <c r="G7" s="8" t="s">
        <v>6</v>
      </c>
      <c r="H7" s="7"/>
      <c r="I7" s="1"/>
      <c r="J7" s="1"/>
    </row>
    <row r="8" spans="1:26" ht="39.75" customHeight="1">
      <c r="A8" s="1"/>
      <c r="B8" s="58" t="s">
        <v>7</v>
      </c>
      <c r="C8" s="59"/>
      <c r="D8" s="7"/>
      <c r="E8" s="9" t="s">
        <v>8</v>
      </c>
      <c r="F8" s="7"/>
      <c r="G8" s="9" t="s">
        <v>9</v>
      </c>
      <c r="H8" s="26"/>
      <c r="I8" s="1"/>
      <c r="J8" s="1"/>
    </row>
    <row r="9" spans="1:26" ht="24.75" customHeight="1">
      <c r="A9" s="1"/>
      <c r="B9" s="57" t="s">
        <v>10</v>
      </c>
      <c r="C9" s="50"/>
      <c r="D9" s="50"/>
      <c r="E9" s="50"/>
      <c r="F9" s="50"/>
      <c r="G9" s="50"/>
      <c r="H9" s="68"/>
      <c r="I9" s="1"/>
      <c r="J9" s="1"/>
    </row>
    <row r="10" spans="1:26" ht="32.25" customHeight="1">
      <c r="A10" s="10"/>
      <c r="B10" s="69" t="s">
        <v>257</v>
      </c>
      <c r="C10" s="50"/>
      <c r="D10" s="50"/>
      <c r="E10" s="50"/>
      <c r="F10" s="50"/>
      <c r="G10" s="50"/>
      <c r="H10" s="68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9.75" customHeight="1">
      <c r="A11" s="13"/>
      <c r="B11" s="1"/>
      <c r="C11" s="43" t="s">
        <v>252</v>
      </c>
      <c r="D11" s="43" t="s">
        <v>55</v>
      </c>
      <c r="E11" s="43" t="s">
        <v>56</v>
      </c>
      <c r="F11" s="43" t="s">
        <v>57</v>
      </c>
      <c r="G11" s="43" t="s">
        <v>58</v>
      </c>
      <c r="H11" s="14"/>
      <c r="I11" s="1"/>
      <c r="J11" s="1"/>
    </row>
    <row r="12" spans="1:26" ht="39.75" customHeight="1">
      <c r="A12" s="13"/>
      <c r="B12" s="1"/>
      <c r="C12" s="15" t="s">
        <v>11</v>
      </c>
      <c r="D12" s="27"/>
      <c r="E12" s="27"/>
      <c r="F12" s="27"/>
      <c r="G12" s="27"/>
      <c r="H12" s="14"/>
      <c r="I12" s="1"/>
      <c r="J12" s="1"/>
    </row>
    <row r="13" spans="1:26" ht="39.75" customHeight="1">
      <c r="A13" s="13"/>
      <c r="B13" s="1"/>
      <c r="C13" s="15" t="s">
        <v>12</v>
      </c>
      <c r="D13" s="27"/>
      <c r="E13" s="27"/>
      <c r="F13" s="27"/>
      <c r="G13" s="27"/>
      <c r="H13" s="14"/>
      <c r="I13" s="1"/>
      <c r="J13" s="1"/>
    </row>
    <row r="14" spans="1:26" ht="39.75" customHeight="1">
      <c r="A14" s="13"/>
      <c r="B14" s="1"/>
      <c r="C14" s="15" t="s">
        <v>13</v>
      </c>
      <c r="D14" s="70"/>
      <c r="E14" s="71"/>
      <c r="F14" s="71"/>
      <c r="G14" s="72"/>
      <c r="H14" s="16"/>
      <c r="I14" s="1"/>
      <c r="J14" s="1"/>
    </row>
    <row r="15" spans="1:26" ht="11.25" customHeight="1">
      <c r="A15" s="13"/>
      <c r="B15" s="1"/>
      <c r="C15" s="17"/>
      <c r="D15" s="18"/>
      <c r="E15" s="18"/>
      <c r="F15" s="18"/>
      <c r="G15" s="18"/>
      <c r="H15" s="16"/>
      <c r="I15" s="1"/>
      <c r="J15" s="1"/>
    </row>
    <row r="16" spans="1:26" ht="32.25" customHeight="1">
      <c r="A16" s="10"/>
      <c r="B16" s="69" t="s">
        <v>256</v>
      </c>
      <c r="C16" s="50"/>
      <c r="D16" s="50"/>
      <c r="E16" s="50"/>
      <c r="F16" s="50"/>
      <c r="G16" s="50"/>
      <c r="H16" s="68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10" ht="39.75" customHeight="1">
      <c r="A17" s="13"/>
      <c r="B17" s="1"/>
      <c r="C17" s="43" t="s">
        <v>252</v>
      </c>
      <c r="D17" s="43" t="s">
        <v>56</v>
      </c>
      <c r="E17" s="43" t="s">
        <v>57</v>
      </c>
      <c r="F17" s="43" t="s">
        <v>58</v>
      </c>
      <c r="G17" s="19"/>
      <c r="H17" s="16"/>
      <c r="I17" s="1"/>
      <c r="J17" s="1"/>
    </row>
    <row r="18" spans="1:10" ht="39.75" customHeight="1">
      <c r="A18" s="13"/>
      <c r="B18" s="1"/>
      <c r="C18" s="15" t="s">
        <v>14</v>
      </c>
      <c r="D18" s="20"/>
      <c r="E18" s="20"/>
      <c r="F18" s="20"/>
      <c r="G18" s="19"/>
      <c r="H18" s="16"/>
      <c r="I18" s="1"/>
      <c r="J18" s="1"/>
    </row>
    <row r="19" spans="1:10" ht="39.75" customHeight="1">
      <c r="A19" s="13"/>
      <c r="B19" s="1"/>
      <c r="C19" s="15" t="s">
        <v>15</v>
      </c>
      <c r="D19" s="20"/>
      <c r="E19" s="20"/>
      <c r="F19" s="20"/>
      <c r="G19" s="19"/>
      <c r="H19" s="16"/>
      <c r="I19" s="1"/>
      <c r="J19" s="1"/>
    </row>
    <row r="20" spans="1:10" ht="15.5">
      <c r="A20" s="1"/>
      <c r="B20" s="73"/>
      <c r="C20" s="50"/>
      <c r="D20" s="50"/>
      <c r="E20" s="50"/>
      <c r="F20" s="50"/>
      <c r="G20" s="50"/>
      <c r="H20" s="68"/>
      <c r="I20" s="1"/>
      <c r="J20" s="1"/>
    </row>
    <row r="21" spans="1:10" ht="24.75" customHeight="1">
      <c r="A21" s="1"/>
      <c r="B21" s="60" t="s">
        <v>16</v>
      </c>
      <c r="C21" s="61"/>
      <c r="D21" s="61"/>
      <c r="E21" s="61"/>
      <c r="F21" s="61"/>
      <c r="G21" s="61"/>
      <c r="H21" s="62"/>
      <c r="I21" s="1"/>
      <c r="J21" s="1"/>
    </row>
    <row r="22" spans="1:10" ht="47.25" customHeight="1">
      <c r="A22" s="1"/>
      <c r="B22" s="63" t="s">
        <v>17</v>
      </c>
      <c r="C22" s="59"/>
      <c r="D22" s="21"/>
      <c r="E22" s="64" t="s">
        <v>18</v>
      </c>
      <c r="F22" s="66"/>
      <c r="G22" s="64" t="s">
        <v>19</v>
      </c>
      <c r="H22" s="66"/>
      <c r="I22" s="1"/>
      <c r="J22" s="1"/>
    </row>
    <row r="23" spans="1:10" ht="47.25" customHeight="1">
      <c r="A23" s="1"/>
      <c r="B23" s="63" t="s">
        <v>13</v>
      </c>
      <c r="C23" s="59"/>
      <c r="D23" s="22"/>
      <c r="E23" s="65"/>
      <c r="F23" s="65"/>
      <c r="G23" s="65"/>
      <c r="H23" s="65"/>
      <c r="I23" s="1"/>
      <c r="J23" s="1"/>
    </row>
    <row r="24" spans="1:10" ht="15.5">
      <c r="A24" s="1"/>
      <c r="B24" s="1"/>
      <c r="C24" s="1"/>
      <c r="D24" s="1"/>
      <c r="E24" s="1"/>
      <c r="F24" s="1"/>
      <c r="G24" s="67" t="s">
        <v>253</v>
      </c>
      <c r="H24" s="50"/>
      <c r="I24" s="1"/>
      <c r="J24" s="1"/>
    </row>
  </sheetData>
  <mergeCells count="21">
    <mergeCell ref="G24:H24"/>
    <mergeCell ref="B8:C8"/>
    <mergeCell ref="B9:H9"/>
    <mergeCell ref="B10:H10"/>
    <mergeCell ref="D14:G14"/>
    <mergeCell ref="B16:H16"/>
    <mergeCell ref="B20:H20"/>
    <mergeCell ref="B6:C6"/>
    <mergeCell ref="B7:C7"/>
    <mergeCell ref="B21:H21"/>
    <mergeCell ref="B22:C22"/>
    <mergeCell ref="E22:E23"/>
    <mergeCell ref="F22:F23"/>
    <mergeCell ref="G22:G23"/>
    <mergeCell ref="H22:H23"/>
    <mergeCell ref="B23:C23"/>
    <mergeCell ref="B1:G1"/>
    <mergeCell ref="H1:I1"/>
    <mergeCell ref="B3:I3"/>
    <mergeCell ref="B4:H4"/>
    <mergeCell ref="B5:H5"/>
  </mergeCells>
  <phoneticPr fontId="14" type="noConversion"/>
  <dataValidations count="1">
    <dataValidation type="list" allowBlank="1" sqref="F7">
      <formula1>"博士,碩士,學士"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89"/>
  <sheetViews>
    <sheetView topLeftCell="A52" workbookViewId="0">
      <selection activeCell="E34" sqref="E34:E41"/>
    </sheetView>
  </sheetViews>
  <sheetFormatPr defaultRowHeight="12.5"/>
  <cols>
    <col min="4" max="4" width="16.81640625" customWidth="1"/>
    <col min="5" max="5" width="39.54296875" customWidth="1"/>
    <col min="7" max="7" width="15.7265625" customWidth="1"/>
    <col min="8" max="8" width="27.26953125" customWidth="1"/>
    <col min="9" max="9" width="24.7265625" customWidth="1"/>
    <col min="10" max="10" width="24.81640625" customWidth="1"/>
  </cols>
  <sheetData>
    <row r="1" spans="1:12" ht="18.5">
      <c r="A1" s="1"/>
      <c r="B1" s="23"/>
      <c r="C1" s="87" t="s">
        <v>255</v>
      </c>
      <c r="D1" s="50"/>
      <c r="E1" s="50"/>
      <c r="F1" s="50"/>
      <c r="G1" s="50"/>
      <c r="H1" s="50"/>
      <c r="I1" s="50"/>
      <c r="J1" s="50"/>
      <c r="K1" s="50"/>
      <c r="L1" s="50"/>
    </row>
    <row r="2" spans="1:12" ht="18.5">
      <c r="A2" s="1"/>
      <c r="B2" s="23"/>
      <c r="C2" s="88" t="s">
        <v>20</v>
      </c>
      <c r="D2" s="89"/>
      <c r="E2" s="28" t="s">
        <v>55</v>
      </c>
      <c r="F2" s="90" t="s">
        <v>56</v>
      </c>
      <c r="G2" s="89"/>
      <c r="H2" s="28" t="s">
        <v>57</v>
      </c>
      <c r="I2" s="28" t="s">
        <v>58</v>
      </c>
      <c r="J2" s="1"/>
      <c r="K2" s="1"/>
      <c r="L2" s="1"/>
    </row>
    <row r="3" spans="1:12" ht="18.5">
      <c r="A3" s="1"/>
      <c r="B3" s="23"/>
      <c r="C3" s="95" t="s">
        <v>246</v>
      </c>
      <c r="D3" s="96"/>
      <c r="E3" s="37">
        <v>2</v>
      </c>
      <c r="F3" s="95">
        <v>15</v>
      </c>
      <c r="G3" s="96"/>
      <c r="H3" s="37">
        <v>15</v>
      </c>
      <c r="I3" s="37">
        <v>3</v>
      </c>
      <c r="J3" s="1"/>
      <c r="K3" s="1"/>
      <c r="L3" s="1"/>
    </row>
    <row r="4" spans="1:12" ht="18.5">
      <c r="A4" s="1"/>
      <c r="B4" s="23"/>
      <c r="C4" s="91" t="s">
        <v>11</v>
      </c>
      <c r="D4" s="92"/>
      <c r="E4" s="24">
        <f>COUNTA($I$10:$I$10)</f>
        <v>0</v>
      </c>
      <c r="F4" s="85">
        <f>COUNTA($I$11:$I$50)</f>
        <v>0</v>
      </c>
      <c r="G4" s="59"/>
      <c r="H4" s="24">
        <f>COUNTA($I$51:$I$83)</f>
        <v>0</v>
      </c>
      <c r="I4" s="24">
        <f>COUNTA($I$84:$I$89)</f>
        <v>0</v>
      </c>
      <c r="J4" s="1"/>
      <c r="K4" s="1"/>
      <c r="L4" s="1"/>
    </row>
    <row r="5" spans="1:12" ht="18.5">
      <c r="A5" s="1"/>
      <c r="B5" s="23"/>
      <c r="C5" s="93" t="s">
        <v>12</v>
      </c>
      <c r="D5" s="94"/>
      <c r="E5" s="24">
        <f>SUMIF(I10:I10,"V",F10:F10)</f>
        <v>0</v>
      </c>
      <c r="F5" s="85">
        <f>SUMIF(I11:I50,"V",F11:F50)</f>
        <v>0</v>
      </c>
      <c r="G5" s="59"/>
      <c r="H5" s="24">
        <f>SUMIF(I51:I83,"V",F51:F83)</f>
        <v>0</v>
      </c>
      <c r="I5" s="24">
        <f>SUMIF(I83:I89,"V",F83:F89)</f>
        <v>0</v>
      </c>
      <c r="J5" s="1"/>
      <c r="K5" s="1"/>
      <c r="L5" s="1"/>
    </row>
    <row r="6" spans="1:12" ht="18.5">
      <c r="A6" s="1"/>
      <c r="B6" s="23"/>
      <c r="C6" s="83" t="s">
        <v>13</v>
      </c>
      <c r="D6" s="84"/>
      <c r="E6" s="85" t="e">
        <f>SUMPRODUCT($F$10:$F$89,$J$10:$J$89)/SUM(E5:I5)</f>
        <v>#DIV/0!</v>
      </c>
      <c r="F6" s="86"/>
      <c r="G6" s="86"/>
      <c r="H6" s="86"/>
      <c r="I6" s="59"/>
      <c r="J6" s="1"/>
      <c r="K6" s="1"/>
      <c r="L6" s="1"/>
    </row>
    <row r="8" spans="1:12" ht="13">
      <c r="I8" s="48"/>
      <c r="J8" s="48"/>
    </row>
    <row r="9" spans="1:12" ht="30.75" customHeight="1">
      <c r="A9" s="45" t="s">
        <v>21</v>
      </c>
      <c r="B9" s="45" t="s">
        <v>59</v>
      </c>
      <c r="C9" s="76" t="s">
        <v>60</v>
      </c>
      <c r="D9" s="76"/>
      <c r="E9" s="45" t="s">
        <v>247</v>
      </c>
      <c r="F9" s="46" t="s">
        <v>61</v>
      </c>
      <c r="G9" s="46" t="s">
        <v>62</v>
      </c>
      <c r="H9" s="46" t="s">
        <v>63</v>
      </c>
      <c r="I9" s="47" t="s">
        <v>254</v>
      </c>
      <c r="J9" s="44" t="s">
        <v>22</v>
      </c>
    </row>
    <row r="10" spans="1:12" ht="32">
      <c r="A10" s="38" t="s">
        <v>64</v>
      </c>
      <c r="B10" s="31">
        <v>1</v>
      </c>
      <c r="C10" s="77" t="s">
        <v>65</v>
      </c>
      <c r="D10" s="77"/>
      <c r="E10" s="39" t="s">
        <v>66</v>
      </c>
      <c r="F10" s="40">
        <v>2</v>
      </c>
      <c r="G10" s="31" t="s">
        <v>67</v>
      </c>
      <c r="H10" s="31" t="s">
        <v>23</v>
      </c>
      <c r="I10" s="41"/>
      <c r="J10" s="41"/>
    </row>
    <row r="11" spans="1:12" ht="15.5">
      <c r="A11" s="78" t="s">
        <v>248</v>
      </c>
      <c r="B11" s="82">
        <v>2</v>
      </c>
      <c r="C11" s="75" t="s">
        <v>68</v>
      </c>
      <c r="D11" s="75"/>
      <c r="E11" s="29" t="s">
        <v>69</v>
      </c>
      <c r="F11" s="30">
        <v>3</v>
      </c>
      <c r="G11" s="31" t="s">
        <v>70</v>
      </c>
      <c r="H11" s="31" t="s">
        <v>26</v>
      </c>
      <c r="I11" s="41"/>
      <c r="J11" s="41"/>
    </row>
    <row r="12" spans="1:12" ht="15.5">
      <c r="A12" s="78"/>
      <c r="B12" s="82"/>
      <c r="C12" s="75"/>
      <c r="D12" s="75"/>
      <c r="E12" s="29" t="s">
        <v>71</v>
      </c>
      <c r="F12" s="30">
        <v>3</v>
      </c>
      <c r="G12" s="31" t="s">
        <v>72</v>
      </c>
      <c r="H12" s="31" t="s">
        <v>26</v>
      </c>
      <c r="I12" s="41"/>
      <c r="J12" s="41"/>
    </row>
    <row r="13" spans="1:12" ht="15.5">
      <c r="A13" s="78"/>
      <c r="B13" s="82"/>
      <c r="C13" s="75"/>
      <c r="D13" s="75"/>
      <c r="E13" s="29" t="s">
        <v>73</v>
      </c>
      <c r="F13" s="30">
        <v>3</v>
      </c>
      <c r="G13" s="31" t="s">
        <v>74</v>
      </c>
      <c r="H13" s="31" t="s">
        <v>26</v>
      </c>
      <c r="I13" s="41"/>
      <c r="J13" s="41"/>
    </row>
    <row r="14" spans="1:12" ht="15.5">
      <c r="A14" s="78"/>
      <c r="B14" s="82"/>
      <c r="C14" s="75"/>
      <c r="D14" s="75"/>
      <c r="E14" s="29" t="s">
        <v>75</v>
      </c>
      <c r="F14" s="30">
        <v>3</v>
      </c>
      <c r="G14" s="31" t="s">
        <v>76</v>
      </c>
      <c r="H14" s="31" t="s">
        <v>30</v>
      </c>
      <c r="I14" s="41"/>
      <c r="J14" s="41"/>
    </row>
    <row r="15" spans="1:12" ht="15.5">
      <c r="A15" s="78"/>
      <c r="B15" s="82"/>
      <c r="C15" s="75"/>
      <c r="D15" s="75"/>
      <c r="E15" s="29" t="s">
        <v>77</v>
      </c>
      <c r="F15" s="30">
        <v>3</v>
      </c>
      <c r="G15" s="31" t="s">
        <v>78</v>
      </c>
      <c r="H15" s="31" t="s">
        <v>30</v>
      </c>
      <c r="I15" s="41"/>
      <c r="J15" s="41"/>
    </row>
    <row r="16" spans="1:12" ht="43.5">
      <c r="A16" s="78"/>
      <c r="B16" s="82"/>
      <c r="C16" s="75"/>
      <c r="D16" s="75"/>
      <c r="E16" s="29" t="s">
        <v>79</v>
      </c>
      <c r="F16" s="30">
        <v>3</v>
      </c>
      <c r="G16" s="31" t="s">
        <v>80</v>
      </c>
      <c r="H16" s="31" t="s">
        <v>81</v>
      </c>
      <c r="I16" s="41"/>
      <c r="J16" s="41"/>
    </row>
    <row r="17" spans="1:10" ht="29">
      <c r="A17" s="78"/>
      <c r="B17" s="82"/>
      <c r="C17" s="75"/>
      <c r="D17" s="75"/>
      <c r="E17" s="29" t="s">
        <v>82</v>
      </c>
      <c r="F17" s="30">
        <v>3</v>
      </c>
      <c r="G17" s="31" t="s">
        <v>83</v>
      </c>
      <c r="H17" s="31" t="s">
        <v>84</v>
      </c>
      <c r="I17" s="41"/>
      <c r="J17" s="41"/>
    </row>
    <row r="18" spans="1:10" ht="15.5">
      <c r="A18" s="78"/>
      <c r="B18" s="82"/>
      <c r="C18" s="75"/>
      <c r="D18" s="75"/>
      <c r="E18" s="29" t="s">
        <v>53</v>
      </c>
      <c r="F18" s="30">
        <v>3</v>
      </c>
      <c r="G18" s="31" t="s">
        <v>85</v>
      </c>
      <c r="H18" s="31" t="s">
        <v>38</v>
      </c>
      <c r="I18" s="41"/>
      <c r="J18" s="41"/>
    </row>
    <row r="19" spans="1:10" ht="15.5">
      <c r="A19" s="78"/>
      <c r="B19" s="82"/>
      <c r="C19" s="75"/>
      <c r="D19" s="75"/>
      <c r="E19" s="29" t="s">
        <v>86</v>
      </c>
      <c r="F19" s="30">
        <v>3</v>
      </c>
      <c r="G19" s="31" t="s">
        <v>87</v>
      </c>
      <c r="H19" s="31" t="s">
        <v>29</v>
      </c>
      <c r="I19" s="41"/>
      <c r="J19" s="41"/>
    </row>
    <row r="20" spans="1:10" ht="15.5">
      <c r="A20" s="78"/>
      <c r="B20" s="82"/>
      <c r="C20" s="75"/>
      <c r="D20" s="75"/>
      <c r="E20" s="29" t="s">
        <v>88</v>
      </c>
      <c r="F20" s="30">
        <v>3</v>
      </c>
      <c r="G20" s="31" t="s">
        <v>89</v>
      </c>
      <c r="H20" s="31" t="s">
        <v>26</v>
      </c>
      <c r="I20" s="41"/>
      <c r="J20" s="41"/>
    </row>
    <row r="21" spans="1:10" ht="15.5">
      <c r="A21" s="78"/>
      <c r="B21" s="82"/>
      <c r="C21" s="75"/>
      <c r="D21" s="75"/>
      <c r="E21" s="29" t="s">
        <v>90</v>
      </c>
      <c r="F21" s="30">
        <v>3</v>
      </c>
      <c r="G21" s="31" t="s">
        <v>91</v>
      </c>
      <c r="H21" s="31" t="s">
        <v>26</v>
      </c>
      <c r="I21" s="41"/>
      <c r="J21" s="41"/>
    </row>
    <row r="22" spans="1:10" ht="29">
      <c r="A22" s="78"/>
      <c r="B22" s="82"/>
      <c r="C22" s="75"/>
      <c r="D22" s="75"/>
      <c r="E22" s="75" t="s">
        <v>92</v>
      </c>
      <c r="F22" s="30">
        <v>3</v>
      </c>
      <c r="G22" s="31" t="s">
        <v>93</v>
      </c>
      <c r="H22" s="31" t="s">
        <v>94</v>
      </c>
      <c r="I22" s="41"/>
      <c r="J22" s="41"/>
    </row>
    <row r="23" spans="1:10" ht="15.5">
      <c r="A23" s="78"/>
      <c r="B23" s="82"/>
      <c r="C23" s="75"/>
      <c r="D23" s="75"/>
      <c r="E23" s="75"/>
      <c r="F23" s="30">
        <v>3</v>
      </c>
      <c r="G23" s="31" t="s">
        <v>95</v>
      </c>
      <c r="H23" s="31" t="s">
        <v>30</v>
      </c>
      <c r="I23" s="41"/>
      <c r="J23" s="41"/>
    </row>
    <row r="24" spans="1:10" ht="43.5">
      <c r="A24" s="78"/>
      <c r="B24" s="82"/>
      <c r="C24" s="75"/>
      <c r="D24" s="75"/>
      <c r="E24" s="29" t="s">
        <v>96</v>
      </c>
      <c r="F24" s="30">
        <v>3</v>
      </c>
      <c r="G24" s="31" t="s">
        <v>97</v>
      </c>
      <c r="H24" s="31" t="s">
        <v>98</v>
      </c>
      <c r="I24" s="41"/>
      <c r="J24" s="41"/>
    </row>
    <row r="25" spans="1:10" ht="15.5">
      <c r="A25" s="78"/>
      <c r="B25" s="82"/>
      <c r="C25" s="75"/>
      <c r="D25" s="75"/>
      <c r="E25" s="32" t="s">
        <v>51</v>
      </c>
      <c r="F25" s="33">
        <v>3</v>
      </c>
      <c r="G25" s="34" t="s">
        <v>99</v>
      </c>
      <c r="H25" s="34" t="s">
        <v>26</v>
      </c>
      <c r="I25" s="41"/>
      <c r="J25" s="41"/>
    </row>
    <row r="26" spans="1:10" ht="15.5">
      <c r="A26" s="78"/>
      <c r="B26" s="82"/>
      <c r="C26" s="75"/>
      <c r="D26" s="75"/>
      <c r="E26" s="29" t="s">
        <v>100</v>
      </c>
      <c r="F26" s="30">
        <v>3</v>
      </c>
      <c r="G26" s="31" t="s">
        <v>101</v>
      </c>
      <c r="H26" s="31" t="s">
        <v>29</v>
      </c>
      <c r="I26" s="41"/>
      <c r="J26" s="41"/>
    </row>
    <row r="27" spans="1:10" ht="15.5">
      <c r="A27" s="78"/>
      <c r="B27" s="82"/>
      <c r="C27" s="75"/>
      <c r="D27" s="75"/>
      <c r="E27" s="29" t="s">
        <v>102</v>
      </c>
      <c r="F27" s="30">
        <v>3</v>
      </c>
      <c r="G27" s="31" t="s">
        <v>103</v>
      </c>
      <c r="H27" s="31" t="s">
        <v>24</v>
      </c>
      <c r="I27" s="41"/>
      <c r="J27" s="41"/>
    </row>
    <row r="28" spans="1:10" ht="15.5">
      <c r="A28" s="78"/>
      <c r="B28" s="82">
        <v>3</v>
      </c>
      <c r="C28" s="75" t="s">
        <v>31</v>
      </c>
      <c r="D28" s="75"/>
      <c r="E28" s="29" t="s">
        <v>33</v>
      </c>
      <c r="F28" s="35">
        <v>3</v>
      </c>
      <c r="G28" s="31" t="s">
        <v>104</v>
      </c>
      <c r="H28" s="31" t="s">
        <v>29</v>
      </c>
      <c r="I28" s="41"/>
      <c r="J28" s="41"/>
    </row>
    <row r="29" spans="1:10" ht="29">
      <c r="A29" s="78"/>
      <c r="B29" s="82"/>
      <c r="C29" s="75"/>
      <c r="D29" s="75"/>
      <c r="E29" s="29" t="s">
        <v>105</v>
      </c>
      <c r="F29" s="35">
        <v>3</v>
      </c>
      <c r="G29" s="31" t="s">
        <v>106</v>
      </c>
      <c r="H29" s="31" t="s">
        <v>107</v>
      </c>
      <c r="I29" s="41"/>
      <c r="J29" s="41"/>
    </row>
    <row r="30" spans="1:10" ht="29">
      <c r="A30" s="78"/>
      <c r="B30" s="82"/>
      <c r="C30" s="75"/>
      <c r="D30" s="75"/>
      <c r="E30" s="29" t="s">
        <v>108</v>
      </c>
      <c r="F30" s="35">
        <v>3</v>
      </c>
      <c r="G30" s="31" t="s">
        <v>109</v>
      </c>
      <c r="H30" s="31" t="s">
        <v>107</v>
      </c>
      <c r="I30" s="41"/>
      <c r="J30" s="41"/>
    </row>
    <row r="31" spans="1:10" ht="15.5">
      <c r="A31" s="78"/>
      <c r="B31" s="82"/>
      <c r="C31" s="75"/>
      <c r="D31" s="75"/>
      <c r="E31" s="29" t="s">
        <v>110</v>
      </c>
      <c r="F31" s="35">
        <v>3</v>
      </c>
      <c r="G31" s="31" t="s">
        <v>111</v>
      </c>
      <c r="H31" s="31" t="s">
        <v>38</v>
      </c>
      <c r="I31" s="41"/>
      <c r="J31" s="41"/>
    </row>
    <row r="32" spans="1:10" ht="15.5">
      <c r="A32" s="78"/>
      <c r="B32" s="82"/>
      <c r="C32" s="75"/>
      <c r="D32" s="75"/>
      <c r="E32" s="29" t="s">
        <v>112</v>
      </c>
      <c r="F32" s="35">
        <v>3</v>
      </c>
      <c r="G32" s="31" t="s">
        <v>113</v>
      </c>
      <c r="H32" s="31" t="s">
        <v>38</v>
      </c>
      <c r="I32" s="41"/>
      <c r="J32" s="41"/>
    </row>
    <row r="33" spans="1:10" ht="15.5">
      <c r="A33" s="78"/>
      <c r="B33" s="82"/>
      <c r="C33" s="75"/>
      <c r="D33" s="75"/>
      <c r="E33" s="29" t="s">
        <v>114</v>
      </c>
      <c r="F33" s="35">
        <v>3</v>
      </c>
      <c r="G33" s="31" t="s">
        <v>115</v>
      </c>
      <c r="H33" s="31" t="s">
        <v>37</v>
      </c>
      <c r="I33" s="41"/>
      <c r="J33" s="41"/>
    </row>
    <row r="34" spans="1:10" ht="15.5">
      <c r="A34" s="78"/>
      <c r="B34" s="82">
        <v>4</v>
      </c>
      <c r="C34" s="75" t="s">
        <v>47</v>
      </c>
      <c r="D34" s="75"/>
      <c r="E34" s="29" t="s">
        <v>116</v>
      </c>
      <c r="F34" s="35">
        <v>3</v>
      </c>
      <c r="G34" s="31" t="s">
        <v>117</v>
      </c>
      <c r="H34" s="31" t="s">
        <v>29</v>
      </c>
      <c r="I34" s="41"/>
      <c r="J34" s="41"/>
    </row>
    <row r="35" spans="1:10" ht="15.5">
      <c r="A35" s="78"/>
      <c r="B35" s="82"/>
      <c r="C35" s="75"/>
      <c r="D35" s="75"/>
      <c r="E35" s="29" t="s">
        <v>118</v>
      </c>
      <c r="F35" s="35">
        <v>3</v>
      </c>
      <c r="G35" s="31" t="s">
        <v>119</v>
      </c>
      <c r="H35" s="31" t="s">
        <v>29</v>
      </c>
      <c r="I35" s="41"/>
      <c r="J35" s="41"/>
    </row>
    <row r="36" spans="1:10" ht="43.5">
      <c r="A36" s="78"/>
      <c r="B36" s="82"/>
      <c r="C36" s="75"/>
      <c r="D36" s="75"/>
      <c r="E36" s="29" t="s">
        <v>48</v>
      </c>
      <c r="F36" s="35">
        <v>3</v>
      </c>
      <c r="G36" s="31" t="s">
        <v>120</v>
      </c>
      <c r="H36" s="31" t="s">
        <v>121</v>
      </c>
      <c r="I36" s="41"/>
      <c r="J36" s="41"/>
    </row>
    <row r="37" spans="1:10" ht="15.5">
      <c r="A37" s="78"/>
      <c r="B37" s="82"/>
      <c r="C37" s="75"/>
      <c r="D37" s="75"/>
      <c r="E37" s="29" t="s">
        <v>46</v>
      </c>
      <c r="F37" s="35">
        <v>3</v>
      </c>
      <c r="G37" s="31" t="s">
        <v>122</v>
      </c>
      <c r="H37" s="31" t="s">
        <v>38</v>
      </c>
      <c r="I37" s="41"/>
      <c r="J37" s="41"/>
    </row>
    <row r="38" spans="1:10" ht="15.5">
      <c r="A38" s="78"/>
      <c r="B38" s="82"/>
      <c r="C38" s="75"/>
      <c r="D38" s="75"/>
      <c r="E38" s="29" t="s">
        <v>123</v>
      </c>
      <c r="F38" s="35">
        <v>3</v>
      </c>
      <c r="G38" s="31" t="s">
        <v>124</v>
      </c>
      <c r="H38" s="31" t="s">
        <v>125</v>
      </c>
      <c r="I38" s="41"/>
      <c r="J38" s="41"/>
    </row>
    <row r="39" spans="1:10" ht="15.5">
      <c r="A39" s="78"/>
      <c r="B39" s="82"/>
      <c r="C39" s="75"/>
      <c r="D39" s="75"/>
      <c r="E39" s="74" t="s">
        <v>126</v>
      </c>
      <c r="F39" s="36">
        <v>3</v>
      </c>
      <c r="G39" s="34" t="s">
        <v>127</v>
      </c>
      <c r="H39" s="34" t="s">
        <v>128</v>
      </c>
      <c r="I39" s="41"/>
      <c r="J39" s="41"/>
    </row>
    <row r="40" spans="1:10" ht="15.5">
      <c r="A40" s="78"/>
      <c r="B40" s="82"/>
      <c r="C40" s="75"/>
      <c r="D40" s="75"/>
      <c r="E40" s="74"/>
      <c r="F40" s="36"/>
      <c r="G40" s="34" t="s">
        <v>129</v>
      </c>
      <c r="H40" s="34" t="s">
        <v>130</v>
      </c>
      <c r="I40" s="41"/>
      <c r="J40" s="41"/>
    </row>
    <row r="41" spans="1:10" ht="15.5">
      <c r="A41" s="78"/>
      <c r="B41" s="82"/>
      <c r="C41" s="75"/>
      <c r="D41" s="75"/>
      <c r="E41" s="32" t="s">
        <v>131</v>
      </c>
      <c r="F41" s="36">
        <v>3</v>
      </c>
      <c r="G41" s="34" t="s">
        <v>132</v>
      </c>
      <c r="H41" s="34" t="s">
        <v>29</v>
      </c>
      <c r="I41" s="41"/>
      <c r="J41" s="41"/>
    </row>
    <row r="42" spans="1:10" ht="29">
      <c r="A42" s="78"/>
      <c r="B42" s="81">
        <v>5</v>
      </c>
      <c r="C42" s="74" t="s">
        <v>133</v>
      </c>
      <c r="D42" s="74"/>
      <c r="E42" s="32" t="s">
        <v>134</v>
      </c>
      <c r="F42" s="36">
        <v>3</v>
      </c>
      <c r="G42" s="34" t="s">
        <v>135</v>
      </c>
      <c r="H42" s="34" t="s">
        <v>84</v>
      </c>
      <c r="I42" s="41"/>
      <c r="J42" s="41"/>
    </row>
    <row r="43" spans="1:10" ht="15.5">
      <c r="A43" s="78"/>
      <c r="B43" s="81"/>
      <c r="C43" s="74"/>
      <c r="D43" s="74"/>
      <c r="E43" s="29" t="s">
        <v>136</v>
      </c>
      <c r="F43" s="35">
        <v>3</v>
      </c>
      <c r="G43" s="31" t="s">
        <v>137</v>
      </c>
      <c r="H43" s="31" t="s">
        <v>138</v>
      </c>
      <c r="I43" s="41"/>
      <c r="J43" s="41"/>
    </row>
    <row r="44" spans="1:10" ht="43.5">
      <c r="A44" s="78"/>
      <c r="B44" s="81"/>
      <c r="C44" s="74"/>
      <c r="D44" s="74"/>
      <c r="E44" s="29" t="s">
        <v>139</v>
      </c>
      <c r="F44" s="35">
        <v>3</v>
      </c>
      <c r="G44" s="31" t="s">
        <v>140</v>
      </c>
      <c r="H44" s="31" t="s">
        <v>121</v>
      </c>
      <c r="I44" s="41"/>
      <c r="J44" s="41"/>
    </row>
    <row r="45" spans="1:10" ht="15.5">
      <c r="A45" s="78"/>
      <c r="B45" s="81">
        <v>6</v>
      </c>
      <c r="C45" s="74" t="s">
        <v>141</v>
      </c>
      <c r="D45" s="74"/>
      <c r="E45" s="29" t="s">
        <v>142</v>
      </c>
      <c r="F45" s="35">
        <v>3</v>
      </c>
      <c r="G45" s="31" t="s">
        <v>143</v>
      </c>
      <c r="H45" s="31" t="s">
        <v>144</v>
      </c>
      <c r="I45" s="41"/>
      <c r="J45" s="41"/>
    </row>
    <row r="46" spans="1:10" ht="15.5">
      <c r="A46" s="78"/>
      <c r="B46" s="81"/>
      <c r="C46" s="74"/>
      <c r="D46" s="74"/>
      <c r="E46" s="29" t="s">
        <v>145</v>
      </c>
      <c r="F46" s="35">
        <v>3</v>
      </c>
      <c r="G46" s="31" t="s">
        <v>146</v>
      </c>
      <c r="H46" s="31" t="s">
        <v>144</v>
      </c>
      <c r="I46" s="41"/>
      <c r="J46" s="41"/>
    </row>
    <row r="47" spans="1:10" ht="58">
      <c r="A47" s="78"/>
      <c r="B47" s="81"/>
      <c r="C47" s="74"/>
      <c r="D47" s="74"/>
      <c r="E47" s="29" t="s">
        <v>147</v>
      </c>
      <c r="F47" s="35">
        <v>3</v>
      </c>
      <c r="G47" s="31" t="s">
        <v>148</v>
      </c>
      <c r="H47" s="31" t="s">
        <v>149</v>
      </c>
      <c r="I47" s="41"/>
      <c r="J47" s="41"/>
    </row>
    <row r="48" spans="1:10" ht="15.5">
      <c r="A48" s="78"/>
      <c r="B48" s="81"/>
      <c r="C48" s="74"/>
      <c r="D48" s="74"/>
      <c r="E48" s="29" t="s">
        <v>150</v>
      </c>
      <c r="F48" s="35">
        <v>3</v>
      </c>
      <c r="G48" s="31" t="s">
        <v>151</v>
      </c>
      <c r="H48" s="31" t="s">
        <v>144</v>
      </c>
      <c r="I48" s="41"/>
      <c r="J48" s="41"/>
    </row>
    <row r="49" spans="1:10" ht="43.5">
      <c r="A49" s="78"/>
      <c r="B49" s="81"/>
      <c r="C49" s="74"/>
      <c r="D49" s="74"/>
      <c r="E49" s="29" t="s">
        <v>152</v>
      </c>
      <c r="F49" s="35">
        <v>3</v>
      </c>
      <c r="G49" s="31" t="s">
        <v>153</v>
      </c>
      <c r="H49" s="31" t="s">
        <v>154</v>
      </c>
      <c r="I49" s="41"/>
      <c r="J49" s="41"/>
    </row>
    <row r="50" spans="1:10" ht="29">
      <c r="A50" s="78"/>
      <c r="B50" s="81"/>
      <c r="C50" s="74"/>
      <c r="D50" s="74"/>
      <c r="E50" s="29" t="s">
        <v>155</v>
      </c>
      <c r="F50" s="35">
        <v>3</v>
      </c>
      <c r="G50" s="31" t="s">
        <v>156</v>
      </c>
      <c r="H50" s="31" t="s">
        <v>157</v>
      </c>
      <c r="I50" s="41"/>
      <c r="J50" s="41"/>
    </row>
    <row r="51" spans="1:10" ht="15.5">
      <c r="A51" s="78" t="s">
        <v>158</v>
      </c>
      <c r="B51" s="82">
        <v>7</v>
      </c>
      <c r="C51" s="75" t="s">
        <v>52</v>
      </c>
      <c r="D51" s="75"/>
      <c r="E51" s="29" t="s">
        <v>159</v>
      </c>
      <c r="F51" s="35">
        <v>3</v>
      </c>
      <c r="G51" s="31" t="s">
        <v>160</v>
      </c>
      <c r="H51" s="31" t="s">
        <v>128</v>
      </c>
      <c r="I51" s="41"/>
      <c r="J51" s="41"/>
    </row>
    <row r="52" spans="1:10" ht="43.5">
      <c r="A52" s="78"/>
      <c r="B52" s="82"/>
      <c r="C52" s="75"/>
      <c r="D52" s="75"/>
      <c r="E52" s="32" t="s">
        <v>161</v>
      </c>
      <c r="F52" s="36">
        <v>3</v>
      </c>
      <c r="G52" s="34" t="s">
        <v>162</v>
      </c>
      <c r="H52" s="34" t="s">
        <v>121</v>
      </c>
      <c r="I52" s="41"/>
      <c r="J52" s="41"/>
    </row>
    <row r="53" spans="1:10" ht="15.5">
      <c r="A53" s="78"/>
      <c r="B53" s="82"/>
      <c r="C53" s="75"/>
      <c r="D53" s="75"/>
      <c r="E53" s="29" t="s">
        <v>163</v>
      </c>
      <c r="F53" s="35">
        <v>3</v>
      </c>
      <c r="G53" s="31" t="s">
        <v>164</v>
      </c>
      <c r="H53" s="31" t="s">
        <v>165</v>
      </c>
      <c r="I53" s="41"/>
      <c r="J53" s="41"/>
    </row>
    <row r="54" spans="1:10" ht="29">
      <c r="A54" s="78"/>
      <c r="B54" s="82">
        <v>8</v>
      </c>
      <c r="C54" s="75" t="s">
        <v>27</v>
      </c>
      <c r="D54" s="75"/>
      <c r="E54" s="29" t="s">
        <v>27</v>
      </c>
      <c r="F54" s="35">
        <v>3</v>
      </c>
      <c r="G54" s="31" t="s">
        <v>166</v>
      </c>
      <c r="H54" s="31" t="s">
        <v>84</v>
      </c>
      <c r="I54" s="41"/>
      <c r="J54" s="41"/>
    </row>
    <row r="55" spans="1:10" ht="15.5">
      <c r="A55" s="78"/>
      <c r="B55" s="82"/>
      <c r="C55" s="75"/>
      <c r="D55" s="75"/>
      <c r="E55" s="29" t="s">
        <v>28</v>
      </c>
      <c r="F55" s="35">
        <v>3</v>
      </c>
      <c r="G55" s="31" t="s">
        <v>167</v>
      </c>
      <c r="H55" s="31" t="s">
        <v>25</v>
      </c>
      <c r="I55" s="41"/>
      <c r="J55" s="41"/>
    </row>
    <row r="56" spans="1:10" ht="43.5">
      <c r="A56" s="78"/>
      <c r="B56" s="82"/>
      <c r="C56" s="75"/>
      <c r="D56" s="75"/>
      <c r="E56" s="29" t="s">
        <v>168</v>
      </c>
      <c r="F56" s="35">
        <v>3</v>
      </c>
      <c r="G56" s="31" t="s">
        <v>169</v>
      </c>
      <c r="H56" s="31" t="s">
        <v>121</v>
      </c>
      <c r="I56" s="41"/>
      <c r="J56" s="41"/>
    </row>
    <row r="57" spans="1:10" ht="43.5">
      <c r="A57" s="78"/>
      <c r="B57" s="82"/>
      <c r="C57" s="75"/>
      <c r="D57" s="75"/>
      <c r="E57" s="29" t="s">
        <v>27</v>
      </c>
      <c r="F57" s="35">
        <v>3</v>
      </c>
      <c r="G57" s="31" t="s">
        <v>170</v>
      </c>
      <c r="H57" s="31" t="s">
        <v>121</v>
      </c>
      <c r="I57" s="41"/>
      <c r="J57" s="41"/>
    </row>
    <row r="58" spans="1:10" ht="29">
      <c r="A58" s="78"/>
      <c r="B58" s="82">
        <v>9</v>
      </c>
      <c r="C58" s="75" t="s">
        <v>171</v>
      </c>
      <c r="D58" s="75"/>
      <c r="E58" s="29" t="s">
        <v>172</v>
      </c>
      <c r="F58" s="30">
        <v>3</v>
      </c>
      <c r="G58" s="31" t="s">
        <v>173</v>
      </c>
      <c r="H58" s="31" t="s">
        <v>174</v>
      </c>
      <c r="I58" s="41"/>
      <c r="J58" s="41"/>
    </row>
    <row r="59" spans="1:10" ht="43.5">
      <c r="A59" s="78"/>
      <c r="B59" s="82"/>
      <c r="C59" s="75"/>
      <c r="D59" s="75"/>
      <c r="E59" s="29" t="s">
        <v>175</v>
      </c>
      <c r="F59" s="30">
        <v>3</v>
      </c>
      <c r="G59" s="31" t="s">
        <v>176</v>
      </c>
      <c r="H59" s="31" t="s">
        <v>121</v>
      </c>
      <c r="I59" s="41"/>
      <c r="J59" s="41"/>
    </row>
    <row r="60" spans="1:10" ht="29">
      <c r="A60" s="78"/>
      <c r="B60" s="82"/>
      <c r="C60" s="75"/>
      <c r="D60" s="75"/>
      <c r="E60" s="29" t="s">
        <v>177</v>
      </c>
      <c r="F60" s="30">
        <v>3</v>
      </c>
      <c r="G60" s="31" t="s">
        <v>178</v>
      </c>
      <c r="H60" s="31" t="s">
        <v>84</v>
      </c>
      <c r="I60" s="41"/>
      <c r="J60" s="41"/>
    </row>
    <row r="61" spans="1:10" ht="15.5">
      <c r="A61" s="78"/>
      <c r="B61" s="82"/>
      <c r="C61" s="75"/>
      <c r="D61" s="75"/>
      <c r="E61" s="29" t="s">
        <v>171</v>
      </c>
      <c r="F61" s="30">
        <v>3</v>
      </c>
      <c r="G61" s="31" t="s">
        <v>179</v>
      </c>
      <c r="H61" s="31" t="s">
        <v>30</v>
      </c>
      <c r="I61" s="41"/>
      <c r="J61" s="41"/>
    </row>
    <row r="62" spans="1:10" ht="15.5">
      <c r="A62" s="78"/>
      <c r="B62" s="82">
        <v>10</v>
      </c>
      <c r="C62" s="75" t="s">
        <v>180</v>
      </c>
      <c r="D62" s="75"/>
      <c r="E62" s="29" t="s">
        <v>43</v>
      </c>
      <c r="F62" s="30">
        <v>3</v>
      </c>
      <c r="G62" s="31" t="s">
        <v>181</v>
      </c>
      <c r="H62" s="31" t="s">
        <v>30</v>
      </c>
      <c r="I62" s="41"/>
      <c r="J62" s="41"/>
    </row>
    <row r="63" spans="1:10" ht="43.5">
      <c r="A63" s="78"/>
      <c r="B63" s="82"/>
      <c r="C63" s="75"/>
      <c r="D63" s="75"/>
      <c r="E63" s="29" t="s">
        <v>50</v>
      </c>
      <c r="F63" s="30">
        <v>3</v>
      </c>
      <c r="G63" s="31" t="s">
        <v>182</v>
      </c>
      <c r="H63" s="31" t="s">
        <v>121</v>
      </c>
      <c r="I63" s="41"/>
      <c r="J63" s="41"/>
    </row>
    <row r="64" spans="1:10" ht="15.5">
      <c r="A64" s="78"/>
      <c r="B64" s="82"/>
      <c r="C64" s="75"/>
      <c r="D64" s="75"/>
      <c r="E64" s="29" t="s">
        <v>183</v>
      </c>
      <c r="F64" s="30">
        <v>3</v>
      </c>
      <c r="G64" s="31" t="s">
        <v>184</v>
      </c>
      <c r="H64" s="31" t="s">
        <v>32</v>
      </c>
      <c r="I64" s="41"/>
      <c r="J64" s="41"/>
    </row>
    <row r="65" spans="1:10" ht="29">
      <c r="A65" s="78"/>
      <c r="B65" s="81">
        <v>11</v>
      </c>
      <c r="C65" s="74" t="s">
        <v>185</v>
      </c>
      <c r="D65" s="74"/>
      <c r="E65" s="32" t="s">
        <v>186</v>
      </c>
      <c r="F65" s="33">
        <v>0.5</v>
      </c>
      <c r="G65" s="34" t="s">
        <v>187</v>
      </c>
      <c r="H65" s="34" t="s">
        <v>188</v>
      </c>
      <c r="I65" s="41"/>
      <c r="J65" s="41"/>
    </row>
    <row r="66" spans="1:10" ht="29">
      <c r="A66" s="78"/>
      <c r="B66" s="81"/>
      <c r="C66" s="74"/>
      <c r="D66" s="74"/>
      <c r="E66" s="32" t="s">
        <v>189</v>
      </c>
      <c r="F66" s="33">
        <v>0.5</v>
      </c>
      <c r="G66" s="34" t="s">
        <v>190</v>
      </c>
      <c r="H66" s="34" t="s">
        <v>188</v>
      </c>
      <c r="I66" s="41"/>
      <c r="J66" s="41"/>
    </row>
    <row r="67" spans="1:10" ht="15.5">
      <c r="A67" s="78"/>
      <c r="B67" s="81"/>
      <c r="C67" s="74"/>
      <c r="D67" s="74"/>
      <c r="E67" s="32" t="s">
        <v>191</v>
      </c>
      <c r="F67" s="33">
        <v>3</v>
      </c>
      <c r="G67" s="34" t="s">
        <v>192</v>
      </c>
      <c r="H67" s="34" t="s">
        <v>49</v>
      </c>
      <c r="I67" s="41"/>
      <c r="J67" s="41"/>
    </row>
    <row r="68" spans="1:10" ht="30" customHeight="1">
      <c r="A68" s="78"/>
      <c r="B68" s="34">
        <v>12</v>
      </c>
      <c r="C68" s="74" t="s">
        <v>193</v>
      </c>
      <c r="D68" s="74"/>
      <c r="E68" s="32" t="s">
        <v>194</v>
      </c>
      <c r="F68" s="33">
        <v>3</v>
      </c>
      <c r="G68" s="34" t="s">
        <v>195</v>
      </c>
      <c r="H68" s="34" t="s">
        <v>39</v>
      </c>
      <c r="I68" s="41"/>
      <c r="J68" s="41"/>
    </row>
    <row r="69" spans="1:10" ht="43.5">
      <c r="A69" s="78"/>
      <c r="B69" s="82">
        <v>13</v>
      </c>
      <c r="C69" s="75" t="s">
        <v>196</v>
      </c>
      <c r="D69" s="75"/>
      <c r="E69" s="29" t="s">
        <v>34</v>
      </c>
      <c r="F69" s="30">
        <v>3</v>
      </c>
      <c r="G69" s="31" t="s">
        <v>197</v>
      </c>
      <c r="H69" s="31" t="s">
        <v>121</v>
      </c>
      <c r="I69" s="41"/>
      <c r="J69" s="41"/>
    </row>
    <row r="70" spans="1:10" ht="15.5">
      <c r="A70" s="78"/>
      <c r="B70" s="82"/>
      <c r="C70" s="75"/>
      <c r="D70" s="75"/>
      <c r="E70" s="29" t="s">
        <v>36</v>
      </c>
      <c r="F70" s="30">
        <v>3</v>
      </c>
      <c r="G70" s="31" t="s">
        <v>198</v>
      </c>
      <c r="H70" s="31" t="s">
        <v>38</v>
      </c>
      <c r="I70" s="41"/>
      <c r="J70" s="41"/>
    </row>
    <row r="71" spans="1:10" ht="15.5">
      <c r="A71" s="78"/>
      <c r="B71" s="82"/>
      <c r="C71" s="75"/>
      <c r="D71" s="75"/>
      <c r="E71" s="29" t="s">
        <v>199</v>
      </c>
      <c r="F71" s="30">
        <v>3</v>
      </c>
      <c r="G71" s="31" t="s">
        <v>200</v>
      </c>
      <c r="H71" s="31" t="s">
        <v>201</v>
      </c>
      <c r="I71" s="41"/>
      <c r="J71" s="41"/>
    </row>
    <row r="72" spans="1:10" ht="29">
      <c r="A72" s="78"/>
      <c r="B72" s="82"/>
      <c r="C72" s="75"/>
      <c r="D72" s="75"/>
      <c r="E72" s="29" t="s">
        <v>42</v>
      </c>
      <c r="F72" s="30">
        <v>3</v>
      </c>
      <c r="G72" s="31" t="s">
        <v>140</v>
      </c>
      <c r="H72" s="31" t="s">
        <v>202</v>
      </c>
      <c r="I72" s="41"/>
      <c r="J72" s="41"/>
    </row>
    <row r="73" spans="1:10" ht="45" customHeight="1">
      <c r="A73" s="78"/>
      <c r="B73" s="31">
        <v>14</v>
      </c>
      <c r="C73" s="75" t="s">
        <v>35</v>
      </c>
      <c r="D73" s="75"/>
      <c r="E73" s="29" t="s">
        <v>203</v>
      </c>
      <c r="F73" s="30">
        <v>3</v>
      </c>
      <c r="G73" s="31" t="s">
        <v>204</v>
      </c>
      <c r="H73" s="31" t="s">
        <v>205</v>
      </c>
      <c r="I73" s="41"/>
      <c r="J73" s="41"/>
    </row>
    <row r="74" spans="1:10" ht="15.5">
      <c r="A74" s="78"/>
      <c r="B74" s="81">
        <v>15</v>
      </c>
      <c r="C74" s="74" t="s">
        <v>206</v>
      </c>
      <c r="D74" s="74"/>
      <c r="E74" s="32" t="s">
        <v>207</v>
      </c>
      <c r="F74" s="33">
        <v>3</v>
      </c>
      <c r="G74" s="34" t="s">
        <v>208</v>
      </c>
      <c r="H74" s="34" t="s">
        <v>165</v>
      </c>
      <c r="I74" s="41"/>
      <c r="J74" s="41"/>
    </row>
    <row r="75" spans="1:10" ht="15.5">
      <c r="A75" s="78"/>
      <c r="B75" s="81"/>
      <c r="C75" s="74"/>
      <c r="D75" s="74"/>
      <c r="E75" s="32" t="s">
        <v>209</v>
      </c>
      <c r="F75" s="33">
        <v>3</v>
      </c>
      <c r="G75" s="34" t="s">
        <v>210</v>
      </c>
      <c r="H75" s="34" t="s">
        <v>165</v>
      </c>
      <c r="I75" s="41"/>
      <c r="J75" s="41"/>
    </row>
    <row r="76" spans="1:10" ht="15.5">
      <c r="A76" s="78"/>
      <c r="B76" s="81">
        <v>16</v>
      </c>
      <c r="C76" s="74" t="s">
        <v>211</v>
      </c>
      <c r="D76" s="74"/>
      <c r="E76" s="32" t="s">
        <v>212</v>
      </c>
      <c r="F76" s="33">
        <v>3</v>
      </c>
      <c r="G76" s="34" t="s">
        <v>213</v>
      </c>
      <c r="H76" s="34" t="s">
        <v>214</v>
      </c>
      <c r="I76" s="41"/>
      <c r="J76" s="41"/>
    </row>
    <row r="77" spans="1:10" ht="29">
      <c r="A77" s="78"/>
      <c r="B77" s="81"/>
      <c r="C77" s="74"/>
      <c r="D77" s="74"/>
      <c r="E77" s="32" t="s">
        <v>215</v>
      </c>
      <c r="F77" s="33">
        <v>3</v>
      </c>
      <c r="G77" s="34" t="s">
        <v>216</v>
      </c>
      <c r="H77" s="34" t="s">
        <v>217</v>
      </c>
      <c r="I77" s="41"/>
      <c r="J77" s="41"/>
    </row>
    <row r="78" spans="1:10" ht="29">
      <c r="A78" s="78"/>
      <c r="B78" s="31">
        <v>17</v>
      </c>
      <c r="C78" s="75" t="s">
        <v>218</v>
      </c>
      <c r="D78" s="75"/>
      <c r="E78" s="29" t="s">
        <v>219</v>
      </c>
      <c r="F78" s="30">
        <v>3</v>
      </c>
      <c r="G78" s="31" t="s">
        <v>220</v>
      </c>
      <c r="H78" s="31" t="s">
        <v>205</v>
      </c>
      <c r="I78" s="41"/>
      <c r="J78" s="41"/>
    </row>
    <row r="79" spans="1:10" ht="15.5">
      <c r="A79" s="78"/>
      <c r="B79" s="80">
        <v>18</v>
      </c>
      <c r="C79" s="79" t="s">
        <v>221</v>
      </c>
      <c r="D79" s="79"/>
      <c r="E79" s="74" t="s">
        <v>221</v>
      </c>
      <c r="F79" s="33">
        <v>3</v>
      </c>
      <c r="G79" s="34" t="s">
        <v>222</v>
      </c>
      <c r="H79" s="34" t="s">
        <v>223</v>
      </c>
      <c r="I79" s="41"/>
      <c r="J79" s="41"/>
    </row>
    <row r="80" spans="1:10" ht="15.5">
      <c r="A80" s="78"/>
      <c r="B80" s="80"/>
      <c r="C80" s="79"/>
      <c r="D80" s="79"/>
      <c r="E80" s="74"/>
      <c r="F80" s="33"/>
      <c r="G80" s="34" t="s">
        <v>224</v>
      </c>
      <c r="H80" s="34" t="s">
        <v>225</v>
      </c>
      <c r="I80" s="41"/>
      <c r="J80" s="41"/>
    </row>
    <row r="81" spans="1:10" ht="15.5">
      <c r="A81" s="78"/>
      <c r="B81" s="80"/>
      <c r="C81" s="79"/>
      <c r="D81" s="79"/>
      <c r="E81" s="74"/>
      <c r="F81" s="33"/>
      <c r="G81" s="34" t="s">
        <v>226</v>
      </c>
      <c r="H81" s="34" t="s">
        <v>130</v>
      </c>
      <c r="I81" s="41"/>
      <c r="J81" s="41"/>
    </row>
    <row r="82" spans="1:10" ht="15.5">
      <c r="A82" s="78"/>
      <c r="B82" s="80"/>
      <c r="C82" s="79"/>
      <c r="D82" s="79"/>
      <c r="E82" s="74"/>
      <c r="F82" s="33"/>
      <c r="G82" s="34" t="s">
        <v>227</v>
      </c>
      <c r="H82" s="34" t="s">
        <v>228</v>
      </c>
      <c r="I82" s="41"/>
      <c r="J82" s="41"/>
    </row>
    <row r="83" spans="1:10" ht="43.5">
      <c r="A83" s="78"/>
      <c r="B83" s="80"/>
      <c r="C83" s="79"/>
      <c r="D83" s="79"/>
      <c r="E83" s="32" t="s">
        <v>229</v>
      </c>
      <c r="F83" s="33">
        <v>3</v>
      </c>
      <c r="G83" s="34" t="s">
        <v>230</v>
      </c>
      <c r="H83" s="34" t="s">
        <v>231</v>
      </c>
      <c r="I83" s="41"/>
      <c r="J83" s="41"/>
    </row>
    <row r="84" spans="1:10" ht="15.5">
      <c r="A84" s="78" t="s">
        <v>232</v>
      </c>
      <c r="B84" s="81">
        <v>19</v>
      </c>
      <c r="C84" s="74" t="s">
        <v>233</v>
      </c>
      <c r="D84" s="74"/>
      <c r="E84" s="32" t="s">
        <v>40</v>
      </c>
      <c r="F84" s="33">
        <v>3</v>
      </c>
      <c r="G84" s="34" t="s">
        <v>234</v>
      </c>
      <c r="H84" s="34" t="s">
        <v>41</v>
      </c>
      <c r="I84" s="41"/>
      <c r="J84" s="41"/>
    </row>
    <row r="85" spans="1:10" ht="15.5">
      <c r="A85" s="78"/>
      <c r="B85" s="81"/>
      <c r="C85" s="74"/>
      <c r="D85" s="74"/>
      <c r="E85" s="32" t="s">
        <v>235</v>
      </c>
      <c r="F85" s="33">
        <v>3</v>
      </c>
      <c r="G85" s="34" t="s">
        <v>236</v>
      </c>
      <c r="H85" s="34" t="s">
        <v>23</v>
      </c>
      <c r="I85" s="41"/>
      <c r="J85" s="41"/>
    </row>
    <row r="86" spans="1:10" ht="29">
      <c r="A86" s="78"/>
      <c r="B86" s="81">
        <v>20</v>
      </c>
      <c r="C86" s="74" t="s">
        <v>237</v>
      </c>
      <c r="D86" s="74"/>
      <c r="E86" s="32" t="s">
        <v>44</v>
      </c>
      <c r="F86" s="33">
        <v>3</v>
      </c>
      <c r="G86" s="34" t="s">
        <v>238</v>
      </c>
      <c r="H86" s="34" t="s">
        <v>239</v>
      </c>
      <c r="I86" s="41"/>
      <c r="J86" s="41"/>
    </row>
    <row r="87" spans="1:10" ht="15.5">
      <c r="A87" s="78"/>
      <c r="B87" s="81"/>
      <c r="C87" s="74"/>
      <c r="D87" s="74"/>
      <c r="E87" s="32" t="s">
        <v>240</v>
      </c>
      <c r="F87" s="33">
        <v>3</v>
      </c>
      <c r="G87" s="34" t="s">
        <v>238</v>
      </c>
      <c r="H87" s="34" t="s">
        <v>45</v>
      </c>
      <c r="I87" s="41"/>
      <c r="J87" s="41"/>
    </row>
    <row r="88" spans="1:10" ht="29">
      <c r="A88" s="78"/>
      <c r="B88" s="81"/>
      <c r="C88" s="74"/>
      <c r="D88" s="74"/>
      <c r="E88" s="32" t="s">
        <v>241</v>
      </c>
      <c r="F88" s="33">
        <v>3</v>
      </c>
      <c r="G88" s="34" t="s">
        <v>242</v>
      </c>
      <c r="H88" s="34" t="s">
        <v>239</v>
      </c>
      <c r="I88" s="41"/>
      <c r="J88" s="41"/>
    </row>
    <row r="89" spans="1:10" ht="60.75" customHeight="1">
      <c r="A89" s="78"/>
      <c r="B89" s="34">
        <v>21</v>
      </c>
      <c r="C89" s="74" t="s">
        <v>243</v>
      </c>
      <c r="D89" s="74"/>
      <c r="E89" s="32" t="s">
        <v>243</v>
      </c>
      <c r="F89" s="33">
        <v>3</v>
      </c>
      <c r="G89" s="34" t="s">
        <v>244</v>
      </c>
      <c r="H89" s="31" t="s">
        <v>245</v>
      </c>
      <c r="I89" s="41"/>
      <c r="J89" s="41"/>
    </row>
  </sheetData>
  <mergeCells count="55">
    <mergeCell ref="C5:D5"/>
    <mergeCell ref="F5:G5"/>
    <mergeCell ref="C3:D3"/>
    <mergeCell ref="F3:G3"/>
    <mergeCell ref="C1:L1"/>
    <mergeCell ref="C2:D2"/>
    <mergeCell ref="F2:G2"/>
    <mergeCell ref="C4:D4"/>
    <mergeCell ref="F4:G4"/>
    <mergeCell ref="C6:D6"/>
    <mergeCell ref="E6:I6"/>
    <mergeCell ref="B11:B27"/>
    <mergeCell ref="B28:B33"/>
    <mergeCell ref="B34:B41"/>
    <mergeCell ref="E39:E40"/>
    <mergeCell ref="B42:B44"/>
    <mergeCell ref="B45:B50"/>
    <mergeCell ref="A11:A50"/>
    <mergeCell ref="E22:E23"/>
    <mergeCell ref="E79:E82"/>
    <mergeCell ref="B84:B85"/>
    <mergeCell ref="B86:B88"/>
    <mergeCell ref="C86:D88"/>
    <mergeCell ref="B65:B67"/>
    <mergeCell ref="B69:B72"/>
    <mergeCell ref="B74:B75"/>
    <mergeCell ref="B76:B77"/>
    <mergeCell ref="A84:A89"/>
    <mergeCell ref="C79:D83"/>
    <mergeCell ref="C84:D85"/>
    <mergeCell ref="A51:A83"/>
    <mergeCell ref="B79:B83"/>
    <mergeCell ref="B51:B53"/>
    <mergeCell ref="B54:B57"/>
    <mergeCell ref="B58:B61"/>
    <mergeCell ref="B62:B64"/>
    <mergeCell ref="C65:D67"/>
    <mergeCell ref="C9:D9"/>
    <mergeCell ref="C10:D10"/>
    <mergeCell ref="C11:D27"/>
    <mergeCell ref="C28:D33"/>
    <mergeCell ref="C34:D41"/>
    <mergeCell ref="C42:D44"/>
    <mergeCell ref="C45:D50"/>
    <mergeCell ref="C51:D53"/>
    <mergeCell ref="C54:D57"/>
    <mergeCell ref="C58:D61"/>
    <mergeCell ref="C62:D64"/>
    <mergeCell ref="C89:D89"/>
    <mergeCell ref="C68:D68"/>
    <mergeCell ref="C69:D72"/>
    <mergeCell ref="C73:D73"/>
    <mergeCell ref="C74:D75"/>
    <mergeCell ref="C76:D77"/>
    <mergeCell ref="C78:D78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(必填)證書申請表</vt:lpstr>
      <vt:lpstr>(必填)課程成績登記表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Guei</dc:creator>
  <cp:lastModifiedBy>Josh.liang</cp:lastModifiedBy>
  <dcterms:created xsi:type="dcterms:W3CDTF">2026-06-22T03:41:20Z</dcterms:created>
  <dcterms:modified xsi:type="dcterms:W3CDTF">2026-06-23T12:25:13Z</dcterms:modified>
</cp:coreProperties>
</file>